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E87E5768-F102-44CF-97DB-3B5B688F393A}" xr6:coauthVersionLast="36" xr6:coauthVersionMax="36" xr10:uidLastSave="{00000000-0000-0000-0000-000000000000}"/>
  <bookViews>
    <workbookView xWindow="0" yWindow="0" windowWidth="28800" windowHeight="11310" firstSheet="2" activeTab="5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definedNames>
    <definedName name="_xlnm._FilterDatabase" localSheetId="2" hidden="1">'Результаты ДР 2024'!$D$3:$E$3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0" i="2" l="1"/>
  <c r="BB35" i="2"/>
  <c r="BB34" i="2"/>
  <c r="BB33" i="2"/>
  <c r="BB32" i="2"/>
  <c r="BB36" i="2"/>
  <c r="BB31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7" i="2" l="1"/>
  <c r="BB29" i="2" l="1"/>
  <c r="BB28" i="2"/>
  <c r="BB27" i="2"/>
  <c r="BB26" i="2"/>
  <c r="BB25" i="2"/>
  <c r="BB24" i="2"/>
  <c r="BB23" i="2"/>
  <c r="BB22" i="2"/>
  <c r="BB21" i="2"/>
  <c r="BB20" i="2"/>
  <c r="BB19" i="2"/>
  <c r="BB18" i="2"/>
  <c r="BB17" i="2"/>
</calcChain>
</file>

<file path=xl/sharedStrings.xml><?xml version="1.0" encoding="utf-8"?>
<sst xmlns="http://schemas.openxmlformats.org/spreadsheetml/2006/main" count="336" uniqueCount="161">
  <si>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</si>
  <si>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</si>
  <si>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</si>
  <si>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</si>
  <si>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</si>
  <si>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</si>
  <si>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</si>
  <si>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</si>
  <si>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</si>
  <si>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</si>
  <si>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</si>
  <si>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</si>
  <si>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</si>
  <si>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</si>
  <si>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</si>
  <si>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</si>
  <si>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</si>
  <si>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</si>
  <si>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</si>
  <si>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</si>
  <si>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</si>
  <si>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</si>
  <si>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</si>
  <si>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</si>
  <si>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</si>
  <si>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</si>
  <si>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</si>
  <si>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</si>
  <si>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</si>
  <si>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</si>
  <si>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</si>
  <si>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</si>
  <si>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</si>
  <si>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</si>
  <si>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</si>
  <si>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</si>
  <si>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</si>
  <si>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</si>
  <si>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</si>
  <si>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</si>
  <si>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</si>
  <si>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</si>
  <si>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</si>
  <si>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</si>
  <si>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</si>
  <si>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</si>
  <si>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</si>
  <si>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</si>
  <si>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</si>
  <si>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</si>
  <si>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</si>
  <si>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</si>
  <si>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</si>
  <si>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</si>
  <si>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</si>
  <si>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</si>
  <si>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</si>
  <si>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</si>
  <si>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</si>
  <si>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</si>
  <si>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</si>
  <si>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</si>
  <si>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</si>
  <si>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</si>
  <si>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</si>
  <si>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</si>
  <si>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</si>
  <si>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</si>
  <si>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</si>
  <si>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</si>
  <si>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</si>
  <si>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</si>
  <si>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</si>
  <si>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</si>
  <si>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</si>
  <si>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</si>
  <si>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</si>
  <si>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</si>
  <si>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</si>
  <si>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</si>
  <si>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</si>
  <si>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</si>
  <si>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</si>
  <si>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</si>
  <si>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</si>
  <si>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</si>
  <si>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</si>
  <si>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</si>
  <si>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</si>
  <si>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</si>
  <si>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</si>
  <si>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</si>
  <si>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</si>
  <si>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</si>
  <si>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</si>
  <si>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</si>
  <si>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</si>
  <si>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</si>
  <si>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</si>
  <si>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</si>
  <si>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</si>
  <si>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</si>
  <si>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</si>
  <si>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</si>
  <si>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</si>
  <si>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</si>
  <si>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</si>
  <si>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</si>
  <si>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</si>
  <si>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</si>
  <si>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</si>
  <si>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</si>
  <si>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</si>
  <si>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</si>
  <si>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</si>
  <si>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</si>
  <si>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</si>
  <si>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</si>
  <si>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</si>
  <si>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</si>
  <si>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</si>
  <si>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</si>
  <si>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</si>
  <si>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</si>
  <si>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</si>
  <si>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</si>
  <si>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</si>
  <si>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</si>
  <si>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</si>
  <si>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</si>
  <si>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</si>
  <si>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</si>
  <si>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</si>
  <si>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</si>
  <si>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</si>
  <si>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</si>
  <si>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</si>
  <si>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</si>
  <si>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</si>
  <si>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</si>
  <si>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</si>
  <si>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</si>
  <si>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</si>
  <si>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</si>
  <si>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</si>
  <si>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</si>
  <si>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</si>
  <si>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2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</si>
  <si>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</si>
  <si>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</si>
  <si>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</si>
  <si>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</si>
  <si>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</si>
  <si>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</si>
  <si>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</si>
  <si>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</si>
  <si>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</si>
  <si>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Дальнереченский муниципальный район</t>
  </si>
  <si>
    <t>МОБУ «СОШ с. Ариадное» Дальнереченского МР Приморского края</t>
  </si>
  <si>
    <t>МОБУ «СОШ с. Малиново» Дальнереченского МР Приморского края</t>
  </si>
  <si>
    <t>МОБУ «СОШ с. Ракитное» Дальнереченского МР Приморского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</si>
</sst>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textRotation="90" wrapText="1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NumberFormat="1" applyFon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165" fontId="12" fillId="10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/>
    </xf>
    <xf numFmtId="0" fontId="19" fillId="11" borderId="1" xfId="0" applyNumberFormat="1" applyFont="1" applyFill="1" applyBorder="1" applyAlignment="1">
      <alignment horizontal="center"/>
    </xf>
    <xf numFmtId="0" fontId="18" fillId="11" borderId="0" xfId="0" applyFont="1" applyFill="1" applyAlignment="1">
      <alignment horizontal="left" vertical="center"/>
    </xf>
    <xf numFmtId="0" fontId="19" fillId="11" borderId="1" xfId="0" applyFont="1" applyFill="1" applyBorder="1" applyAlignment="1">
      <alignment horizontal="left" vertical="center"/>
    </xf>
    <xf numFmtId="3" fontId="19" fillId="11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3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44BB-489D-8486-1234C4B1FA49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5"/>
              <c:layout>
                <c:manualLayout>
                  <c:x val="0"/>
                  <c:y val="-2.348746721695151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45-43FB-8ACE-F41769997E6B}"/>
                </c:ext>
              </c:extLst>
            </c:dLbl>
            <c:dLbl>
              <c:idx val="18"/>
              <c:layout>
                <c:manualLayout>
                  <c:x val="-9.2508090269553735E-4"/>
                  <c:y val="-2.701058729949424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45-43FB-8ACE-F41769997E6B}"/>
                </c:ext>
              </c:extLst>
            </c:dLbl>
            <c:dLbl>
              <c:idx val="19"/>
              <c:layout>
                <c:manualLayout>
                  <c:x val="1.8501618053908034E-3"/>
                  <c:y val="-2.5836213938646668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2"/>
              <c:layout>
                <c:manualLayout>
                  <c:x val="0"/>
                  <c:y val="-3.2882454103732035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45-43FB-8ACE-F41769997E6B}"/>
                </c:ext>
              </c:extLst>
            </c:dLbl>
            <c:dLbl>
              <c:idx val="23"/>
              <c:layout>
                <c:manualLayout>
                  <c:x val="-2.81464969772071E-3"/>
                  <c:y val="8.78283321364502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3.5933201583358376E-3"/>
                  <c:y val="-1.034743142353961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dLbl>
              <c:idx val="2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75</c:v>
                </c:pt>
                <c:pt idx="1">
                  <c:v>31.25</c:v>
                </c:pt>
                <c:pt idx="2">
                  <c:v>75</c:v>
                </c:pt>
                <c:pt idx="3">
                  <c:v>37.5</c:v>
                </c:pt>
                <c:pt idx="4">
                  <c:v>75</c:v>
                </c:pt>
                <c:pt idx="5">
                  <c:v>50</c:v>
                </c:pt>
                <c:pt idx="6">
                  <c:v>87.5</c:v>
                </c:pt>
                <c:pt idx="7">
                  <c:v>31.25</c:v>
                </c:pt>
                <c:pt idx="8">
                  <c:v>87.5</c:v>
                </c:pt>
                <c:pt idx="9">
                  <c:v>75</c:v>
                </c:pt>
                <c:pt idx="10">
                  <c:v>81.25</c:v>
                </c:pt>
                <c:pt idx="11">
                  <c:v>75</c:v>
                </c:pt>
                <c:pt idx="12">
                  <c:v>62.5</c:v>
                </c:pt>
                <c:pt idx="13">
                  <c:v>81.25</c:v>
                </c:pt>
                <c:pt idx="14">
                  <c:v>31.25</c:v>
                </c:pt>
                <c:pt idx="15">
                  <c:v>37.5</c:v>
                </c:pt>
                <c:pt idx="16">
                  <c:v>43.75</c:v>
                </c:pt>
                <c:pt idx="17">
                  <c:v>56.25</c:v>
                </c:pt>
                <c:pt idx="18">
                  <c:v>37.5</c:v>
                </c:pt>
                <c:pt idx="19">
                  <c:v>37.5</c:v>
                </c:pt>
                <c:pt idx="20">
                  <c:v>43.75</c:v>
                </c:pt>
                <c:pt idx="21">
                  <c:v>33.333333333333329</c:v>
                </c:pt>
                <c:pt idx="22">
                  <c:v>16.666666666666664</c:v>
                </c:pt>
                <c:pt idx="23">
                  <c:v>29.166666666666668</c:v>
                </c:pt>
                <c:pt idx="24">
                  <c:v>29.166666666666668</c:v>
                </c:pt>
                <c:pt idx="25">
                  <c:v>8.3333333333333321</c:v>
                </c:pt>
                <c:pt idx="26">
                  <c:v>37.5</c:v>
                </c:pt>
                <c:pt idx="27">
                  <c:v>4.1666666666666661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5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2024'!$BA$17:$BA$36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2024'!$BB$17:$BB$36</c:f>
              <c:numCache>
                <c:formatCode>0.0%</c:formatCode>
                <c:ptCount val="20"/>
                <c:pt idx="0">
                  <c:v>0.8</c:v>
                </c:pt>
                <c:pt idx="1">
                  <c:v>0.7</c:v>
                </c:pt>
                <c:pt idx="2">
                  <c:v>0.2</c:v>
                </c:pt>
                <c:pt idx="3">
                  <c:v>0.6</c:v>
                </c:pt>
                <c:pt idx="4">
                  <c:v>0.4</c:v>
                </c:pt>
                <c:pt idx="5">
                  <c:v>0.6</c:v>
                </c:pt>
                <c:pt idx="6">
                  <c:v>0.4</c:v>
                </c:pt>
                <c:pt idx="7">
                  <c:v>0.6</c:v>
                </c:pt>
                <c:pt idx="8">
                  <c:v>0.2</c:v>
                </c:pt>
                <c:pt idx="9">
                  <c:v>0</c:v>
                </c:pt>
                <c:pt idx="10">
                  <c:v>0.2</c:v>
                </c:pt>
                <c:pt idx="11">
                  <c:v>0.4</c:v>
                </c:pt>
                <c:pt idx="12">
                  <c:v>0.4</c:v>
                </c:pt>
                <c:pt idx="13">
                  <c:v>0.2</c:v>
                </c:pt>
                <c:pt idx="14">
                  <c:v>0.2</c:v>
                </c:pt>
                <c:pt idx="15">
                  <c:v>0.30000000000000004</c:v>
                </c:pt>
                <c:pt idx="16">
                  <c:v>0.26666666666666666</c:v>
                </c:pt>
                <c:pt idx="17">
                  <c:v>0.2</c:v>
                </c:pt>
                <c:pt idx="18">
                  <c:v>0.2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2024'!$D$4:$D$6</c:f>
              <c:strCache>
                <c:ptCount val="3"/>
                <c:pt idx="0">
                  <c:v>МОБУ «СОШ с. Малиново» Дальнереченского МР Приморского края</c:v>
                </c:pt>
                <c:pt idx="1">
                  <c:v>МОБУ «СОШ с. Ариадное» Дальнереченского МР Приморского края</c:v>
                </c:pt>
                <c:pt idx="2">
                  <c:v>МОБУ «СОШ с. Ракитное» Дальнереченского МР Приморского края</c:v>
                </c:pt>
              </c:strCache>
            </c:strRef>
          </c:cat>
          <c:val>
            <c:numRef>
              <c:f>'Результаты ДР 2024'!$E$4:$E$6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0.15122200301359937"/>
          <c:w val="0.93765471402405631"/>
          <c:h val="0.619615597066890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МОБУ «СОШ с. Ариадное» Дальнереченского МР Приморского края</c:v>
                </c:pt>
                <c:pt idx="1">
                  <c:v>МОБУ «СОШ с. Малиново» Дальнереченского МР Приморского края</c:v>
                </c:pt>
                <c:pt idx="2">
                  <c:v>МОБУ «СОШ с. Ракитное» Дальнереченского МР Приморского края</c:v>
                </c:pt>
              </c:strCache>
            </c:strRef>
          </c:cat>
          <c:val>
            <c:numRef>
              <c:f>'ОО (выполнение заданий) диаграм'!$C$6:$C$8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МОБУ «СОШ с. Ариадное» Дальнереченского МР Приморского края</c:v>
                </c:pt>
                <c:pt idx="1">
                  <c:v>МОБУ «СОШ с. Малиново» Дальнереченского МР Приморского края</c:v>
                </c:pt>
                <c:pt idx="2">
                  <c:v>МОБУ «СОШ с. Ракитное» Дальнереченского МР Приморского края</c:v>
                </c:pt>
              </c:strCache>
            </c:strRef>
          </c:cat>
          <c:val>
            <c:numRef>
              <c:f>'ОО (выполнение заданий) диаграм'!$D$6:$D$8</c:f>
              <c:numCache>
                <c:formatCode>General</c:formatCode>
                <c:ptCount val="3"/>
                <c:pt idx="0">
                  <c:v>-12</c:v>
                </c:pt>
                <c:pt idx="1">
                  <c:v>-17</c:v>
                </c:pt>
                <c:pt idx="2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103909</xdr:rowOff>
    </xdr:from>
    <xdr:to>
      <xdr:col>42</xdr:col>
      <xdr:colOff>353786</xdr:colOff>
      <xdr:row>14</xdr:row>
      <xdr:rowOff>530679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13904" y="4806878"/>
          <a:ext cx="12614132" cy="3998645"/>
          <a:chOff x="9906000" y="9497785"/>
          <a:chExt cx="12354852" cy="285360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08"/>
            <a:ext cx="3581007" cy="1527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11</xdr:row>
      <xdr:rowOff>136070</xdr:rowOff>
    </xdr:from>
    <xdr:to>
      <xdr:col>29</xdr:col>
      <xdr:colOff>54428</xdr:colOff>
      <xdr:row>22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6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609598</xdr:colOff>
      <xdr:row>2</xdr:row>
      <xdr:rowOff>190499</xdr:rowOff>
    </xdr:from>
    <xdr:to>
      <xdr:col>27</xdr:col>
      <xdr:colOff>95249</xdr:colOff>
      <xdr:row>10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5" t="s">
        <v>157</v>
      </c>
      <c r="C2" s="1"/>
      <c r="D2" s="1"/>
    </row>
    <row r="5" spans="2:26" ht="23.25" x14ac:dyDescent="0.35">
      <c r="B5" s="55" t="s">
        <v>85</v>
      </c>
    </row>
    <row r="7" spans="2:26" ht="45.75" customHeight="1" x14ac:dyDescent="0.25">
      <c r="B7" s="76" t="s">
        <v>134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2:26" ht="25.5" customHeight="1" x14ac:dyDescent="0.25">
      <c r="B8" s="76" t="s">
        <v>138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2:26" ht="28.5" customHeight="1" x14ac:dyDescent="0.25">
      <c r="B9" s="75" t="s">
        <v>135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7" t="s">
        <v>125</v>
      </c>
      <c r="C14" s="40" t="s">
        <v>126</v>
      </c>
    </row>
    <row r="15" spans="2:26" ht="42" customHeight="1" thickBot="1" x14ac:dyDescent="0.3">
      <c r="B15" s="78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76" t="s">
        <v>137</v>
      </c>
      <c r="C21" s="76"/>
      <c r="D21" s="76"/>
      <c r="E21" s="76"/>
      <c r="F21" s="76"/>
      <c r="G21" s="76"/>
      <c r="H21" s="76"/>
      <c r="I21" s="76"/>
      <c r="J21" s="76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opLeftCell="C7" zoomScale="80" zoomScaleNormal="80" workbookViewId="0">
      <selection activeCell="O23" sqref="O23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80" t="s">
        <v>63</v>
      </c>
      <c r="B1" s="80"/>
      <c r="C1" s="80"/>
      <c r="D1" s="80"/>
    </row>
    <row r="2" spans="1:75" s="20" customFormat="1" x14ac:dyDescent="0.25">
      <c r="A2" s="79" t="s">
        <v>96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4" t="s">
        <v>60</v>
      </c>
      <c r="D5" s="31" t="s">
        <v>65</v>
      </c>
      <c r="E5" s="6" t="s">
        <v>5</v>
      </c>
      <c r="F5" s="13">
        <v>75</v>
      </c>
    </row>
    <row r="6" spans="1:75" ht="56.25" x14ac:dyDescent="0.25">
      <c r="A6" s="5">
        <v>2</v>
      </c>
      <c r="B6" s="5" t="s">
        <v>4</v>
      </c>
      <c r="C6" s="85"/>
      <c r="D6" s="31" t="s">
        <v>66</v>
      </c>
      <c r="E6" s="6" t="s">
        <v>19</v>
      </c>
      <c r="F6" s="13">
        <v>31.25</v>
      </c>
    </row>
    <row r="7" spans="1:75" ht="56.25" x14ac:dyDescent="0.25">
      <c r="A7" s="5">
        <v>3</v>
      </c>
      <c r="B7" s="5" t="s">
        <v>4</v>
      </c>
      <c r="C7" s="85"/>
      <c r="D7" s="31" t="s">
        <v>112</v>
      </c>
      <c r="E7" s="8" t="s">
        <v>6</v>
      </c>
      <c r="F7" s="13">
        <v>75</v>
      </c>
      <c r="BT7">
        <v>1</v>
      </c>
      <c r="BU7" s="21">
        <f>F5</f>
        <v>75</v>
      </c>
    </row>
    <row r="8" spans="1:75" ht="37.5" x14ac:dyDescent="0.25">
      <c r="A8" s="5">
        <v>4</v>
      </c>
      <c r="B8" s="5" t="s">
        <v>4</v>
      </c>
      <c r="C8" s="85"/>
      <c r="D8" s="31" t="s">
        <v>113</v>
      </c>
      <c r="E8" s="6" t="s">
        <v>31</v>
      </c>
      <c r="F8" s="13">
        <v>37.5</v>
      </c>
      <c r="BT8">
        <v>2</v>
      </c>
      <c r="BU8" s="21">
        <f>F6</f>
        <v>31.25</v>
      </c>
    </row>
    <row r="9" spans="1:75" ht="56.25" x14ac:dyDescent="0.25">
      <c r="A9" s="5">
        <v>5</v>
      </c>
      <c r="B9" s="5" t="s">
        <v>4</v>
      </c>
      <c r="C9" s="85"/>
      <c r="D9" s="31" t="s">
        <v>114</v>
      </c>
      <c r="E9" s="9" t="s">
        <v>43</v>
      </c>
      <c r="F9" s="13">
        <v>75</v>
      </c>
      <c r="BT9">
        <v>3</v>
      </c>
      <c r="BU9" s="21">
        <f>F7</f>
        <v>75</v>
      </c>
    </row>
    <row r="10" spans="1:75" ht="56.25" x14ac:dyDescent="0.25">
      <c r="A10" s="5">
        <v>6</v>
      </c>
      <c r="B10" s="5" t="s">
        <v>7</v>
      </c>
      <c r="C10" s="85"/>
      <c r="D10" s="31" t="s">
        <v>115</v>
      </c>
      <c r="E10" s="9" t="s">
        <v>44</v>
      </c>
      <c r="F10" s="13">
        <v>31.25</v>
      </c>
      <c r="BT10">
        <v>4</v>
      </c>
      <c r="BU10" s="21">
        <f>F8</f>
        <v>37.5</v>
      </c>
    </row>
    <row r="11" spans="1:75" ht="56.25" x14ac:dyDescent="0.25">
      <c r="A11" s="5">
        <v>7</v>
      </c>
      <c r="B11" s="5" t="s">
        <v>4</v>
      </c>
      <c r="C11" s="85"/>
      <c r="D11" s="31" t="s">
        <v>116</v>
      </c>
      <c r="E11" s="9" t="s">
        <v>45</v>
      </c>
      <c r="F11" s="13">
        <v>50</v>
      </c>
      <c r="BT11">
        <v>5</v>
      </c>
      <c r="BU11" s="21">
        <f>F9</f>
        <v>75</v>
      </c>
    </row>
    <row r="12" spans="1:75" ht="56.25" x14ac:dyDescent="0.25">
      <c r="A12" s="5">
        <v>8</v>
      </c>
      <c r="B12" s="5" t="s">
        <v>7</v>
      </c>
      <c r="C12" s="85"/>
      <c r="D12" s="31" t="s">
        <v>117</v>
      </c>
      <c r="E12" s="9" t="s">
        <v>45</v>
      </c>
      <c r="F12" s="13">
        <v>37.5</v>
      </c>
      <c r="BT12">
        <v>7</v>
      </c>
      <c r="BU12" s="21">
        <f>F11</f>
        <v>50</v>
      </c>
    </row>
    <row r="13" spans="1:75" ht="56.25" x14ac:dyDescent="0.25">
      <c r="A13" s="5">
        <v>9</v>
      </c>
      <c r="B13" s="5" t="s">
        <v>4</v>
      </c>
      <c r="C13" s="85"/>
      <c r="D13" s="31" t="s">
        <v>32</v>
      </c>
      <c r="E13" s="9" t="s">
        <v>46</v>
      </c>
      <c r="F13" s="13">
        <v>87.5</v>
      </c>
      <c r="BT13">
        <v>9</v>
      </c>
      <c r="BU13" s="21">
        <f>F13</f>
        <v>87.5</v>
      </c>
    </row>
    <row r="14" spans="1:75" ht="56.25" x14ac:dyDescent="0.25">
      <c r="A14" s="5">
        <v>10</v>
      </c>
      <c r="B14" s="5" t="s">
        <v>7</v>
      </c>
      <c r="C14" s="85"/>
      <c r="D14" s="31" t="s">
        <v>118</v>
      </c>
      <c r="E14" s="9" t="s">
        <v>46</v>
      </c>
      <c r="F14" s="13">
        <v>43.75</v>
      </c>
      <c r="BT14">
        <v>11</v>
      </c>
      <c r="BU14" s="21">
        <f>F15</f>
        <v>31.25</v>
      </c>
    </row>
    <row r="15" spans="1:75" ht="56.25" x14ac:dyDescent="0.25">
      <c r="A15" s="5">
        <v>11</v>
      </c>
      <c r="B15" s="5" t="s">
        <v>4</v>
      </c>
      <c r="C15" s="85"/>
      <c r="D15" s="31" t="s">
        <v>33</v>
      </c>
      <c r="E15" s="9" t="s">
        <v>46</v>
      </c>
      <c r="F15" s="13">
        <v>31.25</v>
      </c>
      <c r="BT15">
        <v>12</v>
      </c>
      <c r="BU15" s="21">
        <f>F16</f>
        <v>87.5</v>
      </c>
    </row>
    <row r="16" spans="1:75" ht="56.25" x14ac:dyDescent="0.25">
      <c r="A16" s="5">
        <v>12</v>
      </c>
      <c r="B16" s="5" t="s">
        <v>4</v>
      </c>
      <c r="C16" s="85"/>
      <c r="D16" s="31" t="s">
        <v>119</v>
      </c>
      <c r="E16" s="12" t="s">
        <v>47</v>
      </c>
      <c r="F16" s="13">
        <v>87.5</v>
      </c>
      <c r="BT16">
        <v>13</v>
      </c>
      <c r="BU16" s="21">
        <f>F17</f>
        <v>75</v>
      </c>
    </row>
    <row r="17" spans="1:73" ht="37.5" x14ac:dyDescent="0.25">
      <c r="A17" s="5">
        <v>13</v>
      </c>
      <c r="B17" s="5" t="s">
        <v>4</v>
      </c>
      <c r="C17" s="85"/>
      <c r="D17" s="31" t="s">
        <v>22</v>
      </c>
      <c r="E17" s="4" t="s">
        <v>48</v>
      </c>
      <c r="F17" s="13">
        <v>75</v>
      </c>
      <c r="BT17">
        <v>15</v>
      </c>
      <c r="BU17" s="21">
        <f>F19</f>
        <v>81.25</v>
      </c>
    </row>
    <row r="18" spans="1:73" ht="37.5" x14ac:dyDescent="0.25">
      <c r="A18" s="5">
        <v>14</v>
      </c>
      <c r="B18" s="5" t="s">
        <v>7</v>
      </c>
      <c r="C18" s="85"/>
      <c r="D18" s="31" t="s">
        <v>120</v>
      </c>
      <c r="E18" s="4" t="s">
        <v>48</v>
      </c>
      <c r="F18" s="13">
        <v>56.25</v>
      </c>
      <c r="BT18">
        <v>17</v>
      </c>
      <c r="BU18" s="21">
        <f>F21</f>
        <v>75</v>
      </c>
    </row>
    <row r="19" spans="1:73" ht="37.5" x14ac:dyDescent="0.25">
      <c r="A19" s="5">
        <v>15</v>
      </c>
      <c r="B19" s="5" t="s">
        <v>4</v>
      </c>
      <c r="C19" s="85"/>
      <c r="D19" s="31" t="s">
        <v>121</v>
      </c>
      <c r="E19" s="4" t="s">
        <v>48</v>
      </c>
      <c r="F19" s="13">
        <v>81.25</v>
      </c>
      <c r="BT19">
        <v>18</v>
      </c>
      <c r="BU19" s="21">
        <f>F22</f>
        <v>62.5</v>
      </c>
    </row>
    <row r="20" spans="1:73" ht="37.5" x14ac:dyDescent="0.25">
      <c r="A20" s="5">
        <v>16</v>
      </c>
      <c r="B20" s="5" t="s">
        <v>7</v>
      </c>
      <c r="C20" s="85"/>
      <c r="D20" s="31" t="s">
        <v>77</v>
      </c>
      <c r="E20" s="4" t="s">
        <v>48</v>
      </c>
      <c r="F20" s="13">
        <v>37.5</v>
      </c>
      <c r="BT20">
        <v>21</v>
      </c>
      <c r="BU20" s="21">
        <f>F25</f>
        <v>81.25</v>
      </c>
    </row>
    <row r="21" spans="1:73" ht="37.5" x14ac:dyDescent="0.25">
      <c r="A21" s="5">
        <v>17</v>
      </c>
      <c r="B21" s="5" t="s">
        <v>4</v>
      </c>
      <c r="C21" s="85"/>
      <c r="D21" s="31" t="s">
        <v>78</v>
      </c>
      <c r="E21" s="6" t="s">
        <v>49</v>
      </c>
      <c r="F21" s="13">
        <v>75</v>
      </c>
      <c r="BT21">
        <v>6</v>
      </c>
      <c r="BU21" s="22">
        <f>F10</f>
        <v>31.25</v>
      </c>
    </row>
    <row r="22" spans="1:73" ht="37.5" x14ac:dyDescent="0.25">
      <c r="A22" s="5">
        <v>18</v>
      </c>
      <c r="B22" s="5" t="s">
        <v>4</v>
      </c>
      <c r="C22" s="85"/>
      <c r="D22" s="31" t="s">
        <v>122</v>
      </c>
      <c r="E22" s="6" t="s">
        <v>50</v>
      </c>
      <c r="F22" s="13">
        <v>62.5</v>
      </c>
      <c r="BT22">
        <v>8</v>
      </c>
      <c r="BU22" s="22">
        <f>F12</f>
        <v>37.5</v>
      </c>
    </row>
    <row r="23" spans="1:73" ht="56.25" x14ac:dyDescent="0.25">
      <c r="A23" s="5">
        <v>19</v>
      </c>
      <c r="B23" s="5" t="s">
        <v>7</v>
      </c>
      <c r="C23" s="85"/>
      <c r="D23" s="31" t="s">
        <v>123</v>
      </c>
      <c r="E23" s="4" t="s">
        <v>51</v>
      </c>
      <c r="F23" s="13">
        <v>37.5</v>
      </c>
      <c r="BT23">
        <v>10</v>
      </c>
      <c r="BU23" s="22">
        <f>F14</f>
        <v>43.75</v>
      </c>
    </row>
    <row r="24" spans="1:73" ht="56.25" x14ac:dyDescent="0.25">
      <c r="A24" s="5">
        <v>20</v>
      </c>
      <c r="B24" s="5" t="s">
        <v>7</v>
      </c>
      <c r="C24" s="85"/>
      <c r="D24" s="31" t="s">
        <v>34</v>
      </c>
      <c r="E24" s="11" t="s">
        <v>52</v>
      </c>
      <c r="F24" s="13">
        <v>43.75</v>
      </c>
      <c r="BT24">
        <v>14</v>
      </c>
      <c r="BU24" s="22">
        <f>F18</f>
        <v>56.25</v>
      </c>
    </row>
    <row r="25" spans="1:73" ht="47.25" x14ac:dyDescent="0.25">
      <c r="A25" s="7">
        <v>21</v>
      </c>
      <c r="B25" s="5" t="s">
        <v>4</v>
      </c>
      <c r="C25" s="86"/>
      <c r="D25" s="31" t="s">
        <v>35</v>
      </c>
      <c r="E25" s="8" t="s">
        <v>52</v>
      </c>
      <c r="F25" s="13">
        <v>81.25</v>
      </c>
      <c r="BT25">
        <v>16</v>
      </c>
      <c r="BU25" s="22">
        <f>F20</f>
        <v>37.5</v>
      </c>
    </row>
    <row r="26" spans="1:73" ht="56.25" x14ac:dyDescent="0.25">
      <c r="A26" s="7">
        <v>22</v>
      </c>
      <c r="B26" s="5" t="s">
        <v>7</v>
      </c>
      <c r="C26" s="81" t="s">
        <v>61</v>
      </c>
      <c r="D26" s="31" t="s">
        <v>36</v>
      </c>
      <c r="E26" s="7" t="s">
        <v>53</v>
      </c>
      <c r="F26" s="13">
        <v>33.333333333333329</v>
      </c>
      <c r="BT26">
        <v>19</v>
      </c>
      <c r="BU26" s="22">
        <f>F23</f>
        <v>37.5</v>
      </c>
    </row>
    <row r="27" spans="1:73" ht="56.25" x14ac:dyDescent="0.25">
      <c r="A27" s="7">
        <v>23</v>
      </c>
      <c r="B27" s="5" t="s">
        <v>13</v>
      </c>
      <c r="C27" s="82"/>
      <c r="D27" s="31" t="s">
        <v>37</v>
      </c>
      <c r="E27" s="7" t="s">
        <v>54</v>
      </c>
      <c r="F27" s="13">
        <v>16.666666666666664</v>
      </c>
      <c r="BT27">
        <v>20</v>
      </c>
      <c r="BU27" s="22">
        <f>F24</f>
        <v>43.75</v>
      </c>
    </row>
    <row r="28" spans="1:73" x14ac:dyDescent="0.25">
      <c r="A28" s="7">
        <v>24</v>
      </c>
      <c r="B28" s="5" t="s">
        <v>13</v>
      </c>
      <c r="C28" s="82"/>
      <c r="D28" s="31" t="s">
        <v>38</v>
      </c>
      <c r="E28" s="7" t="s">
        <v>55</v>
      </c>
      <c r="F28" s="14">
        <v>29.166666666666668</v>
      </c>
      <c r="BT28">
        <v>22</v>
      </c>
      <c r="BU28" s="22">
        <f t="shared" ref="BU28:BU34" si="0">F26</f>
        <v>33.333333333333329</v>
      </c>
    </row>
    <row r="29" spans="1:73" ht="37.5" x14ac:dyDescent="0.25">
      <c r="A29" s="7">
        <v>25</v>
      </c>
      <c r="B29" s="5" t="s">
        <v>13</v>
      </c>
      <c r="C29" s="82"/>
      <c r="D29" s="31" t="s">
        <v>39</v>
      </c>
      <c r="E29" s="7" t="s">
        <v>56</v>
      </c>
      <c r="F29" s="14">
        <v>29.166666666666668</v>
      </c>
      <c r="BT29">
        <v>23</v>
      </c>
      <c r="BU29" s="23">
        <f t="shared" si="0"/>
        <v>16.666666666666664</v>
      </c>
    </row>
    <row r="30" spans="1:73" ht="56.25" x14ac:dyDescent="0.25">
      <c r="A30" s="7">
        <v>26</v>
      </c>
      <c r="B30" s="5" t="s">
        <v>13</v>
      </c>
      <c r="C30" s="82"/>
      <c r="D30" s="31" t="s">
        <v>40</v>
      </c>
      <c r="E30" s="8" t="s">
        <v>57</v>
      </c>
      <c r="F30" s="14">
        <v>8.3333333333333321</v>
      </c>
      <c r="BT30">
        <v>24</v>
      </c>
      <c r="BU30" s="23">
        <f t="shared" si="0"/>
        <v>29.166666666666668</v>
      </c>
    </row>
    <row r="31" spans="1:73" ht="56.25" x14ac:dyDescent="0.25">
      <c r="A31" s="7">
        <v>27</v>
      </c>
      <c r="B31" s="5" t="s">
        <v>13</v>
      </c>
      <c r="C31" s="82"/>
      <c r="D31" s="31" t="s">
        <v>41</v>
      </c>
      <c r="E31" s="7" t="s">
        <v>58</v>
      </c>
      <c r="F31" s="14">
        <v>37.5</v>
      </c>
      <c r="BT31">
        <v>25</v>
      </c>
      <c r="BU31" s="23">
        <f t="shared" si="0"/>
        <v>29.166666666666668</v>
      </c>
    </row>
    <row r="32" spans="1:73" ht="37.5" x14ac:dyDescent="0.25">
      <c r="A32" s="7">
        <v>28</v>
      </c>
      <c r="B32" s="5" t="s">
        <v>13</v>
      </c>
      <c r="C32" s="83"/>
      <c r="D32" s="31" t="s">
        <v>42</v>
      </c>
      <c r="E32" s="6" t="s">
        <v>59</v>
      </c>
      <c r="F32" s="14">
        <v>4.1666666666666661</v>
      </c>
      <c r="BT32">
        <v>26</v>
      </c>
      <c r="BU32" s="23">
        <f t="shared" si="0"/>
        <v>8.3333333333333321</v>
      </c>
    </row>
    <row r="33" spans="72:73" x14ac:dyDescent="0.3">
      <c r="BT33">
        <v>27</v>
      </c>
      <c r="BU33" s="23">
        <f t="shared" si="0"/>
        <v>37.5</v>
      </c>
    </row>
    <row r="34" spans="72:73" x14ac:dyDescent="0.3">
      <c r="BT34">
        <v>28</v>
      </c>
      <c r="BU34" s="23">
        <f t="shared" si="0"/>
        <v>4.1666666666666661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6"/>
  <sheetViews>
    <sheetView topLeftCell="D16" zoomScale="85" zoomScaleNormal="85" workbookViewId="0">
      <selection activeCell="AG21" sqref="AG21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35" ht="20.25" customHeight="1" x14ac:dyDescent="0.35">
      <c r="A1" s="55" t="s">
        <v>88</v>
      </c>
    </row>
    <row r="2" spans="1:35" ht="20.25" customHeight="1" x14ac:dyDescent="0.25"/>
    <row r="3" spans="1:35" ht="57" customHeight="1" x14ac:dyDescent="0.25">
      <c r="D3" s="25" t="s">
        <v>89</v>
      </c>
      <c r="E3" s="25" t="s">
        <v>90</v>
      </c>
      <c r="F3" s="45"/>
    </row>
    <row r="4" spans="1:35" ht="31.5" x14ac:dyDescent="0.25">
      <c r="D4" s="58" t="s">
        <v>159</v>
      </c>
      <c r="E4" s="59">
        <v>1</v>
      </c>
      <c r="F4" s="46"/>
    </row>
    <row r="5" spans="1:35" ht="31.5" x14ac:dyDescent="0.25">
      <c r="D5" s="58" t="s">
        <v>158</v>
      </c>
      <c r="E5" s="59">
        <v>2</v>
      </c>
      <c r="F5" s="46"/>
    </row>
    <row r="6" spans="1:35" ht="31.5" x14ac:dyDescent="0.25">
      <c r="D6" s="58" t="s">
        <v>160</v>
      </c>
      <c r="E6" s="59">
        <v>2</v>
      </c>
      <c r="F6" s="46"/>
    </row>
    <row r="7" spans="1:35" ht="30.75" customHeight="1" x14ac:dyDescent="0.25">
      <c r="D7" s="38" t="s">
        <v>124</v>
      </c>
      <c r="E7" s="37">
        <f>SUM(E4:E6)</f>
        <v>5</v>
      </c>
      <c r="F7" s="37"/>
    </row>
    <row r="8" spans="1:35" ht="20.25" customHeight="1" x14ac:dyDescent="0.25"/>
    <row r="9" spans="1:35" ht="23.25" customHeight="1" x14ac:dyDescent="0.3">
      <c r="A9" s="1" t="s">
        <v>87</v>
      </c>
    </row>
    <row r="10" spans="1:35" ht="12" customHeight="1" x14ac:dyDescent="0.3">
      <c r="A10" s="1"/>
    </row>
    <row r="11" spans="1:35" ht="21" customHeight="1" x14ac:dyDescent="0.25">
      <c r="A11" s="79" t="s">
        <v>96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</row>
    <row r="12" spans="1:35" ht="13.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</row>
    <row r="13" spans="1:35" ht="94.5" customHeight="1" x14ac:dyDescent="0.25">
      <c r="A13" s="25" t="s">
        <v>18</v>
      </c>
      <c r="B13" s="25" t="s">
        <v>0</v>
      </c>
      <c r="C13" s="25" t="s">
        <v>64</v>
      </c>
      <c r="D13" s="25" t="s">
        <v>1</v>
      </c>
      <c r="E13" s="25" t="s">
        <v>2</v>
      </c>
      <c r="F13" s="25" t="s">
        <v>29</v>
      </c>
    </row>
    <row r="14" spans="1:35" ht="18" customHeight="1" x14ac:dyDescent="0.25">
      <c r="A14" s="87" t="s">
        <v>3</v>
      </c>
      <c r="B14" s="87"/>
      <c r="C14" s="87"/>
      <c r="D14" s="87"/>
      <c r="E14" s="87"/>
      <c r="F14" s="87"/>
    </row>
    <row r="15" spans="1:35" ht="84.75" customHeight="1" x14ac:dyDescent="0.25">
      <c r="A15" s="26">
        <v>1</v>
      </c>
      <c r="B15" s="26" t="s">
        <v>4</v>
      </c>
      <c r="C15" s="88" t="s">
        <v>60</v>
      </c>
      <c r="D15" s="27" t="s">
        <v>65</v>
      </c>
      <c r="E15" s="28" t="s">
        <v>5</v>
      </c>
      <c r="F15" s="60">
        <v>0.8</v>
      </c>
    </row>
    <row r="16" spans="1:35" ht="66.75" customHeight="1" x14ac:dyDescent="0.25">
      <c r="A16" s="29">
        <v>2</v>
      </c>
      <c r="B16" s="29" t="s">
        <v>4</v>
      </c>
      <c r="C16" s="89"/>
      <c r="D16" s="27" t="s">
        <v>66</v>
      </c>
      <c r="E16" s="28" t="s">
        <v>19</v>
      </c>
      <c r="F16" s="50">
        <v>0.7</v>
      </c>
    </row>
    <row r="17" spans="1:54" ht="79.5" customHeight="1" x14ac:dyDescent="0.25">
      <c r="A17" s="29">
        <v>3</v>
      </c>
      <c r="B17" s="29" t="s">
        <v>4</v>
      </c>
      <c r="C17" s="89"/>
      <c r="D17" s="27" t="s">
        <v>67</v>
      </c>
      <c r="E17" s="29" t="s">
        <v>6</v>
      </c>
      <c r="F17" s="60">
        <v>0.2</v>
      </c>
      <c r="BA17" s="20">
        <v>1</v>
      </c>
      <c r="BB17" s="47">
        <f>F15</f>
        <v>0.8</v>
      </c>
    </row>
    <row r="18" spans="1:54" ht="46.5" customHeight="1" x14ac:dyDescent="0.25">
      <c r="A18" s="29">
        <v>4</v>
      </c>
      <c r="B18" s="29" t="s">
        <v>4</v>
      </c>
      <c r="C18" s="89"/>
      <c r="D18" s="27" t="s">
        <v>68</v>
      </c>
      <c r="E18" s="28" t="s">
        <v>20</v>
      </c>
      <c r="F18" s="60">
        <v>0.6</v>
      </c>
      <c r="BA18" s="20">
        <v>2</v>
      </c>
      <c r="BB18" s="47">
        <f>F16</f>
        <v>0.7</v>
      </c>
    </row>
    <row r="19" spans="1:54" ht="86.25" customHeight="1" x14ac:dyDescent="0.25">
      <c r="A19" s="29">
        <v>5</v>
      </c>
      <c r="B19" s="29" t="s">
        <v>4</v>
      </c>
      <c r="C19" s="89"/>
      <c r="D19" s="27" t="s">
        <v>69</v>
      </c>
      <c r="E19" s="30" t="s">
        <v>21</v>
      </c>
      <c r="F19" s="50">
        <v>0.4</v>
      </c>
      <c r="BA19" s="20">
        <v>3</v>
      </c>
      <c r="BB19" s="47">
        <f>F17</f>
        <v>0.2</v>
      </c>
    </row>
    <row r="20" spans="1:54" ht="80.25" customHeight="1" x14ac:dyDescent="0.25">
      <c r="A20" s="29">
        <v>6</v>
      </c>
      <c r="B20" s="29" t="s">
        <v>7</v>
      </c>
      <c r="C20" s="89"/>
      <c r="D20" s="27" t="s">
        <v>70</v>
      </c>
      <c r="E20" s="29" t="s">
        <v>26</v>
      </c>
      <c r="F20" s="50">
        <v>0.4</v>
      </c>
      <c r="BA20" s="20">
        <v>4</v>
      </c>
      <c r="BB20" s="47">
        <f>F18</f>
        <v>0.6</v>
      </c>
    </row>
    <row r="21" spans="1:54" ht="43.5" customHeight="1" x14ac:dyDescent="0.25">
      <c r="A21" s="29">
        <v>7</v>
      </c>
      <c r="B21" s="29" t="s">
        <v>4</v>
      </c>
      <c r="C21" s="89"/>
      <c r="D21" s="27" t="s">
        <v>71</v>
      </c>
      <c r="E21" s="26" t="s">
        <v>8</v>
      </c>
      <c r="F21" s="60">
        <v>0.6</v>
      </c>
      <c r="BA21" s="20">
        <v>5</v>
      </c>
      <c r="BB21" s="47">
        <f>F19</f>
        <v>0.4</v>
      </c>
    </row>
    <row r="22" spans="1:54" ht="80.25" customHeight="1" x14ac:dyDescent="0.25">
      <c r="A22" s="29">
        <v>8</v>
      </c>
      <c r="B22" s="29" t="s">
        <v>7</v>
      </c>
      <c r="C22" s="89"/>
      <c r="D22" s="27" t="s">
        <v>72</v>
      </c>
      <c r="E22" s="28" t="s">
        <v>8</v>
      </c>
      <c r="F22" s="50">
        <v>0.4</v>
      </c>
      <c r="BA22" s="20">
        <v>7</v>
      </c>
      <c r="BB22" s="47">
        <f>F21</f>
        <v>0.6</v>
      </c>
    </row>
    <row r="23" spans="1:54" ht="87.75" customHeight="1" x14ac:dyDescent="0.25">
      <c r="A23" s="29">
        <v>9</v>
      </c>
      <c r="B23" s="29" t="s">
        <v>4</v>
      </c>
      <c r="C23" s="89"/>
      <c r="D23" s="27" t="s">
        <v>73</v>
      </c>
      <c r="E23" s="28" t="s">
        <v>8</v>
      </c>
      <c r="F23" s="50">
        <v>0.4</v>
      </c>
      <c r="BA23" s="20">
        <v>9</v>
      </c>
      <c r="BB23" s="47">
        <f>F23</f>
        <v>0.4</v>
      </c>
    </row>
    <row r="24" spans="1:54" ht="40.5" customHeight="1" x14ac:dyDescent="0.25">
      <c r="A24" s="29">
        <v>10</v>
      </c>
      <c r="B24" s="29" t="s">
        <v>4</v>
      </c>
      <c r="C24" s="89"/>
      <c r="D24" s="27" t="s">
        <v>74</v>
      </c>
      <c r="E24" s="28" t="s">
        <v>9</v>
      </c>
      <c r="F24" s="60">
        <v>0.6</v>
      </c>
      <c r="BA24" s="20">
        <v>10</v>
      </c>
      <c r="BB24" s="47">
        <f>F24</f>
        <v>0.6</v>
      </c>
    </row>
    <row r="25" spans="1:54" ht="42.75" customHeight="1" x14ac:dyDescent="0.25">
      <c r="A25" s="29">
        <v>11</v>
      </c>
      <c r="B25" s="29" t="s">
        <v>7</v>
      </c>
      <c r="C25" s="89"/>
      <c r="D25" s="27" t="s">
        <v>75</v>
      </c>
      <c r="E25" s="26" t="s">
        <v>9</v>
      </c>
      <c r="F25" s="50">
        <v>0.2</v>
      </c>
      <c r="BA25" s="20">
        <v>12</v>
      </c>
      <c r="BB25" s="47">
        <f>F26</f>
        <v>0.2</v>
      </c>
    </row>
    <row r="26" spans="1:54" ht="58.5" customHeight="1" x14ac:dyDescent="0.25">
      <c r="A26" s="29">
        <v>12</v>
      </c>
      <c r="B26" s="29" t="s">
        <v>4</v>
      </c>
      <c r="C26" s="89"/>
      <c r="D26" s="27" t="s">
        <v>76</v>
      </c>
      <c r="E26" s="26" t="s">
        <v>9</v>
      </c>
      <c r="F26" s="50">
        <v>0.2</v>
      </c>
      <c r="BA26" s="20">
        <v>14</v>
      </c>
      <c r="BB26" s="47">
        <f>F28</f>
        <v>0</v>
      </c>
    </row>
    <row r="27" spans="1:54" ht="45.75" customHeight="1" x14ac:dyDescent="0.25">
      <c r="A27" s="29">
        <v>13</v>
      </c>
      <c r="B27" s="29" t="s">
        <v>7</v>
      </c>
      <c r="C27" s="89"/>
      <c r="D27" s="27" t="s">
        <v>77</v>
      </c>
      <c r="E27" s="26" t="s">
        <v>9</v>
      </c>
      <c r="F27" s="50">
        <v>0.2</v>
      </c>
      <c r="BA27" s="20">
        <v>16</v>
      </c>
      <c r="BB27" s="47">
        <f>F30</f>
        <v>0.2</v>
      </c>
    </row>
    <row r="28" spans="1:54" ht="45.75" customHeight="1" x14ac:dyDescent="0.25">
      <c r="A28" s="29">
        <v>14</v>
      </c>
      <c r="B28" s="29" t="s">
        <v>4</v>
      </c>
      <c r="C28" s="89"/>
      <c r="D28" s="27" t="s">
        <v>78</v>
      </c>
      <c r="E28" s="28" t="s">
        <v>10</v>
      </c>
      <c r="F28" s="50">
        <v>0</v>
      </c>
      <c r="BA28" s="20">
        <v>6</v>
      </c>
      <c r="BB28" s="48">
        <f>F20</f>
        <v>0.4</v>
      </c>
    </row>
    <row r="29" spans="1:54" ht="112.5" customHeight="1" x14ac:dyDescent="0.25">
      <c r="A29" s="29">
        <v>15</v>
      </c>
      <c r="B29" s="29" t="s">
        <v>7</v>
      </c>
      <c r="C29" s="89"/>
      <c r="D29" s="27" t="s">
        <v>79</v>
      </c>
      <c r="E29" s="30" t="s">
        <v>27</v>
      </c>
      <c r="F29" s="50">
        <v>0.30000000000000004</v>
      </c>
      <c r="BA29" s="20">
        <v>8</v>
      </c>
      <c r="BB29" s="48">
        <f>F22</f>
        <v>0.4</v>
      </c>
    </row>
    <row r="30" spans="1:54" ht="99" customHeight="1" x14ac:dyDescent="0.25">
      <c r="A30" s="29">
        <v>16</v>
      </c>
      <c r="B30" s="29" t="s">
        <v>4</v>
      </c>
      <c r="C30" s="90"/>
      <c r="D30" s="27" t="s">
        <v>11</v>
      </c>
      <c r="E30" s="30" t="s">
        <v>28</v>
      </c>
      <c r="F30" s="50">
        <v>0.2</v>
      </c>
      <c r="BA30" s="20">
        <v>11</v>
      </c>
      <c r="BB30" s="48">
        <f>F25</f>
        <v>0.2</v>
      </c>
    </row>
    <row r="31" spans="1:54" ht="65.25" customHeight="1" x14ac:dyDescent="0.25">
      <c r="A31" s="29">
        <v>17</v>
      </c>
      <c r="B31" s="29" t="s">
        <v>7</v>
      </c>
      <c r="C31" s="91" t="s">
        <v>61</v>
      </c>
      <c r="D31" s="31" t="s">
        <v>23</v>
      </c>
      <c r="E31" s="28" t="s">
        <v>12</v>
      </c>
      <c r="F31" s="50">
        <v>0.26666666666666666</v>
      </c>
      <c r="BA31" s="20">
        <v>13</v>
      </c>
      <c r="BB31" s="48">
        <f>F27</f>
        <v>0.2</v>
      </c>
    </row>
    <row r="32" spans="1:54" ht="87" customHeight="1" x14ac:dyDescent="0.25">
      <c r="A32" s="29">
        <v>18</v>
      </c>
      <c r="B32" s="29" t="s">
        <v>13</v>
      </c>
      <c r="C32" s="92"/>
      <c r="D32" s="31" t="s">
        <v>24</v>
      </c>
      <c r="E32" s="28" t="s">
        <v>14</v>
      </c>
      <c r="F32" s="50">
        <v>0.2</v>
      </c>
      <c r="BA32" s="20">
        <v>15</v>
      </c>
      <c r="BB32" s="48">
        <f>F29</f>
        <v>0.30000000000000004</v>
      </c>
    </row>
    <row r="33" spans="1:54" ht="25.5" customHeight="1" x14ac:dyDescent="0.25">
      <c r="A33" s="29">
        <v>19</v>
      </c>
      <c r="B33" s="29" t="s">
        <v>13</v>
      </c>
      <c r="C33" s="92"/>
      <c r="D33" s="31" t="s">
        <v>15</v>
      </c>
      <c r="E33" s="28" t="s">
        <v>16</v>
      </c>
      <c r="F33" s="50">
        <v>0.2</v>
      </c>
      <c r="BA33" s="20">
        <v>17</v>
      </c>
      <c r="BB33" s="48">
        <f>F31</f>
        <v>0.26666666666666666</v>
      </c>
    </row>
    <row r="34" spans="1:54" ht="60" customHeight="1" x14ac:dyDescent="0.25">
      <c r="A34" s="29">
        <v>20</v>
      </c>
      <c r="B34" s="29" t="s">
        <v>13</v>
      </c>
      <c r="C34" s="93"/>
      <c r="D34" s="31" t="s">
        <v>25</v>
      </c>
      <c r="E34" s="28" t="s">
        <v>17</v>
      </c>
      <c r="F34" s="50">
        <v>0</v>
      </c>
      <c r="BA34" s="20">
        <v>18</v>
      </c>
      <c r="BB34" s="49">
        <f>F32</f>
        <v>0.2</v>
      </c>
    </row>
    <row r="35" spans="1:54" ht="54.75" customHeight="1" x14ac:dyDescent="0.25">
      <c r="BA35" s="20">
        <v>19</v>
      </c>
      <c r="BB35" s="49">
        <f>F33</f>
        <v>0.2</v>
      </c>
    </row>
    <row r="36" spans="1:54" ht="54.75" customHeight="1" x14ac:dyDescent="0.25">
      <c r="BA36" s="20">
        <v>20</v>
      </c>
      <c r="BB36" s="49">
        <f>F34</f>
        <v>0</v>
      </c>
    </row>
  </sheetData>
  <sortState ref="D4:E18">
    <sortCondition ref="E4"/>
  </sortState>
  <mergeCells count="4">
    <mergeCell ref="A14:F14"/>
    <mergeCell ref="A11:AI11"/>
    <mergeCell ref="C15:C30"/>
    <mergeCell ref="C31:C34"/>
  </mergeCells>
  <conditionalFormatting sqref="F15:F19 F21 F23:F24 F26 F28 F30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0 F22 F25 F27 F29 F31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2:F34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1">
        <v>1</v>
      </c>
      <c r="C5" s="51">
        <v>1</v>
      </c>
      <c r="D5" s="27" t="s">
        <v>65</v>
      </c>
      <c r="E5" s="28" t="s">
        <v>5</v>
      </c>
    </row>
    <row r="6" spans="1:5" ht="99.75" customHeight="1" x14ac:dyDescent="0.25">
      <c r="B6" s="51">
        <v>2</v>
      </c>
      <c r="C6" s="51">
        <v>2</v>
      </c>
      <c r="D6" s="27" t="s">
        <v>66</v>
      </c>
      <c r="E6" s="28" t="s">
        <v>19</v>
      </c>
    </row>
    <row r="7" spans="1:5" ht="61.5" customHeight="1" x14ac:dyDescent="0.25">
      <c r="B7" s="51">
        <v>3</v>
      </c>
      <c r="C7" s="51">
        <v>3</v>
      </c>
      <c r="D7" s="27" t="s">
        <v>80</v>
      </c>
      <c r="E7" s="29" t="s">
        <v>6</v>
      </c>
    </row>
    <row r="8" spans="1:5" ht="43.5" customHeight="1" x14ac:dyDescent="0.25">
      <c r="B8" s="51">
        <v>4</v>
      </c>
      <c r="C8" s="51">
        <v>4</v>
      </c>
      <c r="D8" s="27" t="s">
        <v>68</v>
      </c>
      <c r="E8" s="28" t="s">
        <v>20</v>
      </c>
    </row>
    <row r="9" spans="1:5" ht="82.5" customHeight="1" x14ac:dyDescent="0.25">
      <c r="B9" s="51">
        <v>5</v>
      </c>
      <c r="C9" s="51">
        <v>5</v>
      </c>
      <c r="D9" s="27" t="s">
        <v>81</v>
      </c>
      <c r="E9" s="30" t="s">
        <v>21</v>
      </c>
    </row>
    <row r="10" spans="1:5" ht="79.5" customHeight="1" x14ac:dyDescent="0.25">
      <c r="B10" s="51">
        <v>6</v>
      </c>
      <c r="C10" s="51">
        <v>6</v>
      </c>
      <c r="D10" s="27" t="s">
        <v>82</v>
      </c>
      <c r="E10" s="29" t="s">
        <v>26</v>
      </c>
    </row>
    <row r="11" spans="1:5" ht="53.25" customHeight="1" x14ac:dyDescent="0.25">
      <c r="B11" s="51">
        <v>9</v>
      </c>
      <c r="C11" s="51">
        <v>7</v>
      </c>
      <c r="D11" s="27" t="s">
        <v>71</v>
      </c>
      <c r="E11" s="51" t="s">
        <v>8</v>
      </c>
    </row>
    <row r="12" spans="1:5" ht="76.5" customHeight="1" x14ac:dyDescent="0.25">
      <c r="B12" s="51">
        <v>10</v>
      </c>
      <c r="C12" s="51">
        <v>8</v>
      </c>
      <c r="D12" s="27" t="s">
        <v>72</v>
      </c>
      <c r="E12" s="28" t="s">
        <v>8</v>
      </c>
    </row>
    <row r="13" spans="1:5" ht="77.25" customHeight="1" x14ac:dyDescent="0.25">
      <c r="B13" s="51">
        <v>11</v>
      </c>
      <c r="C13" s="51">
        <v>9</v>
      </c>
      <c r="D13" s="27" t="s">
        <v>73</v>
      </c>
      <c r="E13" s="28" t="s">
        <v>8</v>
      </c>
    </row>
    <row r="14" spans="1:5" ht="66" customHeight="1" x14ac:dyDescent="0.25">
      <c r="B14" s="51">
        <v>13</v>
      </c>
      <c r="C14" s="51">
        <v>10</v>
      </c>
      <c r="D14" s="27" t="s">
        <v>74</v>
      </c>
      <c r="E14" s="28" t="s">
        <v>9</v>
      </c>
    </row>
    <row r="15" spans="1:5" ht="63.75" customHeight="1" x14ac:dyDescent="0.25">
      <c r="B15" s="51">
        <v>14</v>
      </c>
      <c r="C15" s="51">
        <v>11</v>
      </c>
      <c r="D15" s="27" t="s">
        <v>75</v>
      </c>
      <c r="E15" s="51" t="s">
        <v>9</v>
      </c>
    </row>
    <row r="16" spans="1:5" ht="69.75" customHeight="1" x14ac:dyDescent="0.25">
      <c r="B16" s="51">
        <v>15</v>
      </c>
      <c r="C16" s="51">
        <v>12</v>
      </c>
      <c r="D16" s="27" t="s">
        <v>76</v>
      </c>
      <c r="E16" s="51" t="s">
        <v>9</v>
      </c>
    </row>
    <row r="17" spans="1:5" ht="88.5" customHeight="1" x14ac:dyDescent="0.25">
      <c r="B17" s="51">
        <v>16</v>
      </c>
      <c r="C17" s="51">
        <v>13</v>
      </c>
      <c r="D17" s="27" t="s">
        <v>77</v>
      </c>
      <c r="E17" s="51" t="s">
        <v>9</v>
      </c>
    </row>
    <row r="18" spans="1:5" ht="57.75" customHeight="1" x14ac:dyDescent="0.25">
      <c r="B18" s="51">
        <v>17</v>
      </c>
      <c r="C18" s="51">
        <v>14</v>
      </c>
      <c r="D18" s="27" t="s">
        <v>78</v>
      </c>
      <c r="E18" s="28" t="s">
        <v>10</v>
      </c>
    </row>
    <row r="19" spans="1:5" ht="106.5" customHeight="1" x14ac:dyDescent="0.25">
      <c r="B19" s="51">
        <v>20</v>
      </c>
      <c r="C19" s="51">
        <v>15</v>
      </c>
      <c r="D19" s="27" t="s">
        <v>79</v>
      </c>
      <c r="E19" s="30" t="s">
        <v>27</v>
      </c>
    </row>
    <row r="20" spans="1:5" ht="99.75" customHeight="1" x14ac:dyDescent="0.25">
      <c r="B20" s="51">
        <v>21</v>
      </c>
      <c r="C20" s="51">
        <v>16</v>
      </c>
      <c r="D20" s="27" t="s">
        <v>11</v>
      </c>
      <c r="E20" s="30" t="s">
        <v>28</v>
      </c>
    </row>
    <row r="21" spans="1:5" ht="319.5" customHeight="1" x14ac:dyDescent="0.25">
      <c r="B21" s="51">
        <v>22</v>
      </c>
      <c r="C21" s="51">
        <v>17</v>
      </c>
      <c r="D21" s="31" t="s">
        <v>23</v>
      </c>
      <c r="E21" s="28" t="s">
        <v>12</v>
      </c>
    </row>
    <row r="22" spans="1:5" ht="282" customHeight="1" x14ac:dyDescent="0.25">
      <c r="B22" s="51">
        <v>23</v>
      </c>
      <c r="C22" s="51">
        <v>18</v>
      </c>
      <c r="D22" s="31" t="s">
        <v>24</v>
      </c>
      <c r="E22" s="28" t="s">
        <v>14</v>
      </c>
    </row>
    <row r="23" spans="1:5" ht="100.5" customHeight="1" x14ac:dyDescent="0.25">
      <c r="B23" s="51">
        <v>24</v>
      </c>
      <c r="C23" s="51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1">
        <v>27</v>
      </c>
      <c r="C24" s="51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zoomScale="70" zoomScaleNormal="70" workbookViewId="0">
      <selection activeCell="L6" sqref="L6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8" width="15.85546875" style="3" bestFit="1" customWidth="1"/>
  </cols>
  <sheetData>
    <row r="1" spans="1:8" ht="23.25" x14ac:dyDescent="0.35">
      <c r="A1" s="55" t="s">
        <v>152</v>
      </c>
    </row>
    <row r="2" spans="1:8" ht="18.75" x14ac:dyDescent="0.3">
      <c r="A2" s="19" t="s">
        <v>153</v>
      </c>
    </row>
    <row r="4" spans="1:8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54" t="s">
        <v>158</v>
      </c>
      <c r="G4" s="54" t="s">
        <v>159</v>
      </c>
      <c r="H4" s="54" t="s">
        <v>160</v>
      </c>
    </row>
    <row r="5" spans="1:8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61">
        <v>100</v>
      </c>
      <c r="G5" s="62">
        <v>0</v>
      </c>
      <c r="H5" s="61">
        <v>100</v>
      </c>
    </row>
    <row r="6" spans="1:8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1">
        <v>75</v>
      </c>
      <c r="G6" s="61">
        <v>100</v>
      </c>
      <c r="H6" s="61">
        <v>50</v>
      </c>
    </row>
    <row r="7" spans="1:8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61">
        <v>50</v>
      </c>
      <c r="G7" s="62">
        <v>0</v>
      </c>
      <c r="H7" s="62">
        <v>0</v>
      </c>
    </row>
    <row r="8" spans="1:8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1">
        <v>100</v>
      </c>
      <c r="G8" s="61">
        <v>100</v>
      </c>
      <c r="H8" s="62">
        <v>0</v>
      </c>
    </row>
    <row r="9" spans="1:8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1">
        <v>50</v>
      </c>
      <c r="G9" s="62">
        <v>0</v>
      </c>
      <c r="H9" s="61">
        <v>50</v>
      </c>
    </row>
    <row r="10" spans="1:8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61">
        <v>50</v>
      </c>
      <c r="G10" s="62">
        <v>0</v>
      </c>
      <c r="H10" s="61">
        <v>50</v>
      </c>
    </row>
    <row r="11" spans="1:8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1">
        <v>50</v>
      </c>
      <c r="G11" s="62">
        <v>0</v>
      </c>
      <c r="H11" s="61">
        <v>100</v>
      </c>
    </row>
    <row r="12" spans="1:8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61">
        <v>50</v>
      </c>
      <c r="G12" s="62">
        <v>0</v>
      </c>
      <c r="H12" s="61">
        <v>50</v>
      </c>
    </row>
    <row r="13" spans="1:8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61">
        <v>50</v>
      </c>
      <c r="G13" s="62">
        <v>0</v>
      </c>
      <c r="H13" s="61">
        <v>50</v>
      </c>
    </row>
    <row r="14" spans="1:8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61">
        <v>50</v>
      </c>
      <c r="G14" s="61">
        <v>100</v>
      </c>
      <c r="H14" s="61">
        <v>50</v>
      </c>
    </row>
    <row r="15" spans="1:8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1">
        <v>25</v>
      </c>
      <c r="G15" s="62">
        <v>0</v>
      </c>
      <c r="H15" s="61">
        <v>25</v>
      </c>
    </row>
    <row r="16" spans="1:8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62">
        <v>0</v>
      </c>
      <c r="G16" s="62">
        <v>0</v>
      </c>
      <c r="H16" s="61">
        <v>50</v>
      </c>
    </row>
    <row r="17" spans="1:8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1">
        <v>25</v>
      </c>
      <c r="G17" s="62">
        <v>0</v>
      </c>
      <c r="H17" s="61">
        <v>25</v>
      </c>
    </row>
    <row r="18" spans="1:8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62">
        <v>0</v>
      </c>
      <c r="G18" s="62">
        <v>0</v>
      </c>
      <c r="H18" s="62">
        <v>0</v>
      </c>
    </row>
    <row r="19" spans="1:8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1">
        <v>25</v>
      </c>
      <c r="G19" s="62">
        <v>0</v>
      </c>
      <c r="H19" s="61">
        <v>50</v>
      </c>
    </row>
    <row r="20" spans="1:8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61">
        <v>50</v>
      </c>
      <c r="G20" s="62">
        <v>0</v>
      </c>
      <c r="H20" s="62">
        <v>0</v>
      </c>
    </row>
    <row r="21" spans="1:8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61">
        <v>50</v>
      </c>
      <c r="G21" s="61">
        <v>33.333333333333336</v>
      </c>
      <c r="H21" s="62">
        <v>0</v>
      </c>
    </row>
    <row r="22" spans="1:8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61">
        <v>50</v>
      </c>
      <c r="G22" s="62">
        <v>0</v>
      </c>
      <c r="H22" s="62">
        <v>0</v>
      </c>
    </row>
    <row r="23" spans="1:8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61">
        <v>50</v>
      </c>
      <c r="G23" s="62">
        <v>0</v>
      </c>
      <c r="H23" s="62">
        <v>0</v>
      </c>
    </row>
    <row r="24" spans="1:8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62">
        <v>0</v>
      </c>
      <c r="G24" s="62">
        <v>0</v>
      </c>
      <c r="H24" s="62">
        <v>0</v>
      </c>
    </row>
    <row r="25" spans="1:8" s="32" customFormat="1" ht="37.5" x14ac:dyDescent="0.25">
      <c r="C25" s="35" t="s">
        <v>86</v>
      </c>
      <c r="E25" s="34"/>
      <c r="F25" s="52"/>
      <c r="G25" s="52"/>
      <c r="H25" s="52"/>
    </row>
    <row r="26" spans="1:8" s="32" customFormat="1" x14ac:dyDescent="0.25">
      <c r="E26" s="34"/>
      <c r="F26" s="52"/>
      <c r="G26" s="52"/>
      <c r="H26" s="52"/>
    </row>
    <row r="27" spans="1:8" s="32" customFormat="1" x14ac:dyDescent="0.25">
      <c r="E27" s="34"/>
      <c r="F27" s="52"/>
      <c r="G27" s="52"/>
      <c r="H27" s="52"/>
    </row>
    <row r="28" spans="1:8" s="32" customFormat="1" x14ac:dyDescent="0.25">
      <c r="E28" s="34"/>
      <c r="F28" s="52"/>
      <c r="G28" s="52"/>
      <c r="H28" s="52"/>
    </row>
    <row r="29" spans="1:8" s="32" customFormat="1" x14ac:dyDescent="0.25">
      <c r="E29" s="34"/>
      <c r="F29" s="52"/>
      <c r="G29" s="52"/>
      <c r="H29" s="52"/>
    </row>
    <row r="30" spans="1:8" s="32" customFormat="1" x14ac:dyDescent="0.25">
      <c r="E30" s="34"/>
      <c r="F30" s="52"/>
      <c r="G30" s="52"/>
      <c r="H30" s="52"/>
    </row>
    <row r="31" spans="1:8" s="32" customFormat="1" x14ac:dyDescent="0.25">
      <c r="E31" s="34"/>
      <c r="F31" s="52"/>
      <c r="G31" s="52"/>
      <c r="H31" s="52"/>
    </row>
    <row r="32" spans="1:8" s="32" customFormat="1" x14ac:dyDescent="0.25">
      <c r="E32" s="34"/>
      <c r="F32" s="52"/>
      <c r="G32" s="52"/>
      <c r="H32" s="52"/>
    </row>
    <row r="33" spans="5:8" s="32" customFormat="1" x14ac:dyDescent="0.25">
      <c r="E33" s="34"/>
      <c r="F33" s="52"/>
      <c r="G33" s="52"/>
      <c r="H33" s="52"/>
    </row>
    <row r="34" spans="5:8" s="32" customFormat="1" x14ac:dyDescent="0.25">
      <c r="E34" s="34"/>
      <c r="F34" s="52"/>
      <c r="G34" s="52"/>
      <c r="H34" s="52"/>
    </row>
    <row r="35" spans="5:8" s="32" customFormat="1" x14ac:dyDescent="0.25">
      <c r="E35" s="34"/>
      <c r="F35" s="52"/>
      <c r="G35" s="52"/>
      <c r="H35" s="52"/>
    </row>
    <row r="36" spans="5:8" s="32" customFormat="1" x14ac:dyDescent="0.25">
      <c r="E36" s="34"/>
      <c r="F36" s="52"/>
      <c r="G36" s="52"/>
      <c r="H36" s="52"/>
    </row>
    <row r="37" spans="5:8" s="32" customFormat="1" x14ac:dyDescent="0.25">
      <c r="E37" s="34"/>
      <c r="F37" s="52"/>
      <c r="G37" s="52"/>
      <c r="H37" s="52"/>
    </row>
  </sheetData>
  <conditionalFormatting sqref="F5:H9 F11:H11 F13:H14 F16:H16 F18:H18 F20:H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H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H10 F12:H12 F15:H15 F17:H17 F19:H19 F21:H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3"/>
  <sheetViews>
    <sheetView tabSelected="1" topLeftCell="A6" workbookViewId="0">
      <selection activeCell="E26" sqref="E26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2" width="3" customWidth="1"/>
    <col min="13" max="13" width="11.7109375" bestFit="1" customWidth="1"/>
    <col min="14" max="15" width="3" customWidth="1"/>
    <col min="16" max="36" width="3" bestFit="1" customWidth="1"/>
    <col min="37" max="37" width="11.85546875" bestFit="1" customWidth="1"/>
  </cols>
  <sheetData>
    <row r="1" spans="1:29" ht="23.25" x14ac:dyDescent="0.35">
      <c r="A1" s="55" t="s">
        <v>154</v>
      </c>
    </row>
    <row r="3" spans="1:29" x14ac:dyDescent="0.25">
      <c r="B3" t="s">
        <v>156</v>
      </c>
    </row>
    <row r="4" spans="1:29" ht="15.75" x14ac:dyDescent="0.25">
      <c r="B4" s="95" t="s">
        <v>89</v>
      </c>
      <c r="C4" s="94" t="s">
        <v>141</v>
      </c>
      <c r="D4" s="94"/>
    </row>
    <row r="5" spans="1:29" ht="94.5" x14ac:dyDescent="0.25">
      <c r="B5" s="96"/>
      <c r="C5" s="8" t="s">
        <v>143</v>
      </c>
      <c r="D5" s="8" t="s">
        <v>142</v>
      </c>
    </row>
    <row r="6" spans="1:29" ht="31.5" x14ac:dyDescent="0.25">
      <c r="B6" s="63" t="s">
        <v>158</v>
      </c>
      <c r="C6" s="64">
        <v>8</v>
      </c>
      <c r="D6" s="64">
        <v>-12</v>
      </c>
    </row>
    <row r="7" spans="1:29" ht="31.5" x14ac:dyDescent="0.25">
      <c r="B7" s="63" t="s">
        <v>159</v>
      </c>
      <c r="C7" s="64">
        <v>3</v>
      </c>
      <c r="D7" s="64">
        <v>-17</v>
      </c>
    </row>
    <row r="8" spans="1:29" ht="31.5" x14ac:dyDescent="0.25">
      <c r="B8" s="63" t="s">
        <v>160</v>
      </c>
      <c r="C8" s="64">
        <v>5</v>
      </c>
      <c r="D8" s="64">
        <v>-15</v>
      </c>
    </row>
    <row r="14" spans="1:29" x14ac:dyDescent="0.25">
      <c r="B14" t="s">
        <v>151</v>
      </c>
    </row>
    <row r="15" spans="1:29" ht="63" x14ac:dyDescent="0.25">
      <c r="B15" s="7" t="s">
        <v>89</v>
      </c>
      <c r="C15" s="7" t="s">
        <v>145</v>
      </c>
      <c r="D15" s="8" t="s">
        <v>144</v>
      </c>
      <c r="G15" s="97" t="s">
        <v>151</v>
      </c>
      <c r="H15" s="97"/>
      <c r="I15" s="97"/>
      <c r="J15" s="97"/>
      <c r="K15" s="97"/>
      <c r="L15" s="97"/>
      <c r="M15" s="97"/>
      <c r="W15" s="56" t="s">
        <v>155</v>
      </c>
      <c r="AC15" s="3"/>
    </row>
    <row r="16" spans="1:29" ht="31.5" x14ac:dyDescent="0.25">
      <c r="B16" s="57" t="s">
        <v>159</v>
      </c>
      <c r="C16" s="65" t="s">
        <v>146</v>
      </c>
      <c r="D16" s="66">
        <v>5</v>
      </c>
      <c r="G16" s="72" t="s">
        <v>150</v>
      </c>
      <c r="H16" s="69"/>
      <c r="I16" s="69"/>
      <c r="J16" s="69"/>
      <c r="K16" s="69"/>
      <c r="L16" s="69"/>
      <c r="M16" s="69"/>
    </row>
    <row r="17" spans="2:13" ht="31.5" x14ac:dyDescent="0.25">
      <c r="B17" s="57" t="s">
        <v>158</v>
      </c>
      <c r="C17" s="65" t="s">
        <v>147</v>
      </c>
      <c r="D17" s="66">
        <v>25</v>
      </c>
      <c r="G17" s="73" t="s">
        <v>148</v>
      </c>
      <c r="H17" s="74">
        <v>5</v>
      </c>
      <c r="I17" s="74">
        <v>7</v>
      </c>
      <c r="J17" s="74">
        <v>10</v>
      </c>
      <c r="K17" s="74">
        <v>11</v>
      </c>
      <c r="L17" s="74">
        <v>25</v>
      </c>
      <c r="M17" s="74" t="s">
        <v>149</v>
      </c>
    </row>
    <row r="18" spans="2:13" ht="31.5" x14ac:dyDescent="0.25">
      <c r="B18" s="57" t="s">
        <v>158</v>
      </c>
      <c r="C18" s="65" t="s">
        <v>146</v>
      </c>
      <c r="D18" s="66">
        <v>7</v>
      </c>
      <c r="G18" s="68" t="s">
        <v>158</v>
      </c>
      <c r="H18" s="70"/>
      <c r="I18" s="70">
        <v>1</v>
      </c>
      <c r="J18" s="70"/>
      <c r="K18" s="70"/>
      <c r="L18" s="70">
        <v>1</v>
      </c>
      <c r="M18" s="70">
        <v>2</v>
      </c>
    </row>
    <row r="19" spans="2:13" ht="31.5" x14ac:dyDescent="0.25">
      <c r="B19" s="57" t="s">
        <v>160</v>
      </c>
      <c r="C19" s="65" t="s">
        <v>146</v>
      </c>
      <c r="D19" s="66">
        <v>10</v>
      </c>
      <c r="G19" s="68" t="s">
        <v>159</v>
      </c>
      <c r="H19" s="70">
        <v>1</v>
      </c>
      <c r="I19" s="70"/>
      <c r="J19" s="70"/>
      <c r="K19" s="70"/>
      <c r="L19" s="70"/>
      <c r="M19" s="70">
        <v>1</v>
      </c>
    </row>
    <row r="20" spans="2:13" ht="31.5" x14ac:dyDescent="0.25">
      <c r="B20" s="57" t="s">
        <v>160</v>
      </c>
      <c r="C20" s="65" t="s">
        <v>147</v>
      </c>
      <c r="D20" s="66">
        <v>11</v>
      </c>
      <c r="G20" s="68" t="s">
        <v>160</v>
      </c>
      <c r="H20" s="70"/>
      <c r="I20" s="70"/>
      <c r="J20" s="70">
        <v>1</v>
      </c>
      <c r="K20" s="70">
        <v>1</v>
      </c>
      <c r="L20" s="70"/>
      <c r="M20" s="70">
        <v>2</v>
      </c>
    </row>
    <row r="21" spans="2:13" x14ac:dyDescent="0.25">
      <c r="G21" s="67" t="s">
        <v>149</v>
      </c>
      <c r="H21" s="71">
        <v>1</v>
      </c>
      <c r="I21" s="71">
        <v>1</v>
      </c>
      <c r="J21" s="71">
        <v>1</v>
      </c>
      <c r="K21" s="71">
        <v>1</v>
      </c>
      <c r="L21" s="71">
        <v>1</v>
      </c>
      <c r="M21" s="71">
        <v>5</v>
      </c>
    </row>
    <row r="22" spans="2:13" x14ac:dyDescent="0.25">
      <c r="G22" s="69"/>
      <c r="H22" s="69"/>
      <c r="I22" s="69"/>
      <c r="J22" s="69"/>
      <c r="K22" s="69"/>
      <c r="L22" s="69"/>
      <c r="M22" s="69"/>
    </row>
    <row r="23" spans="2:13" x14ac:dyDescent="0.25">
      <c r="G23" s="53"/>
    </row>
  </sheetData>
  <mergeCells count="3">
    <mergeCell ref="C4:D4"/>
    <mergeCell ref="B4:B5"/>
    <mergeCell ref="G15:M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2024-10-24T22:07:31Z</dcterms:created>
  <dcterms:modified xsi:type="dcterms:W3CDTF">2024-11-18T23:22:28Z</dcterms:modified>
</cp:coreProperties>
</file>